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O Link Profile Health Tracker" sheetId="1" r:id="rId5"/>
    <sheet state="visible" name="Calculator" sheetId="2" r:id="rId6"/>
  </sheets>
  <definedNames/>
  <calcPr/>
</workbook>
</file>

<file path=xl/sharedStrings.xml><?xml version="1.0" encoding="utf-8"?>
<sst xmlns="http://schemas.openxmlformats.org/spreadsheetml/2006/main" count="56" uniqueCount="40">
  <si>
    <t>Date Acquired</t>
  </si>
  <si>
    <t>Brand Name</t>
  </si>
  <si>
    <t>Primary Keyword</t>
  </si>
  <si>
    <t>Target URL</t>
  </si>
  <si>
    <t>Linking Domain</t>
  </si>
  <si>
    <t>Attribution Type</t>
  </si>
  <si>
    <t>Anchor Text</t>
  </si>
  <si>
    <t>Anchor Text Strategy</t>
  </si>
  <si>
    <t>Compliance Status</t>
  </si>
  <si>
    <t>02/15/26</t>
  </si>
  <si>
    <t>Backlinks Expert</t>
  </si>
  <si>
    <t>Backlinks Platform</t>
  </si>
  <si>
    <t>/home</t>
  </si>
  <si>
    <t>forbes.com</t>
  </si>
  <si>
    <t>dofollow</t>
  </si>
  <si>
    <t>02/18/26</t>
  </si>
  <si>
    <t>techcrunch.com</t>
  </si>
  <si>
    <t>02/19/26</t>
  </si>
  <si>
    <t>bbc.com</t>
  </si>
  <si>
    <t>sponsored</t>
  </si>
  <si>
    <t>Backlinks Expert Platform</t>
  </si>
  <si>
    <t>02/20/26</t>
  </si>
  <si>
    <t>livewirecalgary.com</t>
  </si>
  <si>
    <t>Backlinks.Expert</t>
  </si>
  <si>
    <t>02/21/26</t>
  </si>
  <si>
    <t>merchant.com/product?aff_id=123&amp;utm_source=ad_campaign</t>
  </si>
  <si>
    <t>nofollow</t>
  </si>
  <si>
    <t>Platform to Buy Backlinks</t>
  </si>
  <si>
    <t>Metric</t>
  </si>
  <si>
    <t>Ideal Range</t>
  </si>
  <si>
    <t>Current Status</t>
  </si>
  <si>
    <t>Action Required</t>
  </si>
  <si>
    <t>Dofollow Ratio</t>
  </si>
  <si>
    <t>60% - 75%</t>
  </si>
  <si>
    <t>Sponsored Ratio</t>
  </si>
  <si>
    <t>10% - 20%</t>
  </si>
  <si>
    <t>Nofollow Ratio</t>
  </si>
  <si>
    <t>10% - 15%</t>
  </si>
  <si>
    <t>Exact Match Anchor</t>
  </si>
  <si>
    <t>&lt; 10%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</si>
</sst>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  <font>
      <b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2" fontId="2" numFmtId="0" xfId="0" applyAlignment="1" applyFill="1" applyFont="1">
      <alignment readingOrder="0"/>
    </xf>
    <xf borderId="0" fillId="2" fontId="3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10" xfId="0" applyAlignment="1" applyFont="1" applyNumberFormat="1">
      <alignment horizontal="right" vertical="bottom"/>
    </xf>
    <xf borderId="0" fillId="0" fontId="5" numFmtId="10" xfId="0" applyAlignment="1" applyFont="1" applyNumberForma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forbes.com" TargetMode="External"/><Relationship Id="rId2" Type="http://schemas.openxmlformats.org/officeDocument/2006/relationships/hyperlink" Target="http://bbc.com/" TargetMode="External"/><Relationship Id="rId3" Type="http://schemas.openxmlformats.org/officeDocument/2006/relationships/hyperlink" Target="http://bbc.com/" TargetMode="External"/><Relationship Id="rId4" Type="http://schemas.openxmlformats.org/officeDocument/2006/relationships/hyperlink" Target="http://example2.com/" TargetMode="External"/><Relationship Id="rId5" Type="http://schemas.openxmlformats.org/officeDocument/2006/relationships/hyperlink" Target="http://example1.com/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5"/>
    <col customWidth="1" min="2" max="2" width="13.88"/>
    <col customWidth="1" min="3" max="3" width="15.13"/>
    <col customWidth="1" min="4" max="4" width="10.63"/>
    <col customWidth="1" min="5" max="5" width="31.25"/>
    <col customWidth="1" min="6" max="6" width="15.75"/>
    <col customWidth="1" min="7" max="7" width="19.88"/>
    <col customWidth="1" min="8" max="8" width="17.75"/>
    <col customWidth="1" min="9" max="9" width="17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3" t="s">
        <v>9</v>
      </c>
      <c r="B2" s="3" t="s">
        <v>10</v>
      </c>
      <c r="C2" s="3" t="s">
        <v>11</v>
      </c>
      <c r="D2" s="3" t="s">
        <v>12</v>
      </c>
      <c r="E2" s="4" t="s">
        <v>13</v>
      </c>
      <c r="F2" s="3" t="s">
        <v>14</v>
      </c>
      <c r="G2" s="3" t="s">
        <v>10</v>
      </c>
      <c r="H2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 &amp; "". Primary keyword: "" &amp; C2 &amp; "". Anchor text: "" &amp; G2)"),"Branded")</f>
        <v>Branded</v>
      </c>
      <c r="I2" s="6" t="str">
        <f>IFERROR(__xludf.DUMMYFUNCTION("GEMINI(
""Choose exactly ONE Compliance Status from this exact list (return ONLY the label, nothing else):
High-End Digital PR
Niche Guest Posts
Direct Ads
Niche Blogger
Mixed Listicles
Rules:
- If the domain is a major news/media brand (global publisher"&amp;"), return High-End Digital PR.
- If the URL/path looks like an ecommerce/product/landing page or contains tracking/affiliate parameters (utm, aff, ref, affiliate, product), return Direct Ads.
- If the domain looks like a small niche/local blog or small pu"&amp;"blication, return Niche Blogger.
- If the context is a guest article/editorial on an industry blog, return Niche Guest Posts.
- If the domain is mainly 'best X' lists/reviews/deals/affiliate-heavy, return Mixed Listicles.
Input:
Linking Domain: "" &amp; E2
)"),"High-End Digital PR")</f>
        <v>High-End Digital PR</v>
      </c>
    </row>
    <row r="3">
      <c r="A3" s="3" t="s">
        <v>15</v>
      </c>
      <c r="B3" s="3" t="s">
        <v>10</v>
      </c>
      <c r="C3" s="3" t="s">
        <v>11</v>
      </c>
      <c r="D3" s="3" t="s">
        <v>12</v>
      </c>
      <c r="E3" s="4" t="s">
        <v>16</v>
      </c>
      <c r="F3" s="3" t="s">
        <v>14</v>
      </c>
      <c r="G3" s="3" t="s">
        <v>11</v>
      </c>
      <c r="H3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 &amp; "". Primary keyword: "" &amp; C3 &amp; "". Anchor text: "" &amp; G3)"),"Exact Match")</f>
        <v>Exact Match</v>
      </c>
      <c r="I3" s="6" t="str">
        <f>IFERROR(__xludf.DUMMYFUNCTION("GEMINI(
""Choose exactly ONE Compliance Status from this exact list (return ONLY the label, nothing else):
High-End Digital PR
Niche Guest Posts
Direct Ads
Niche Blogger
Mixed Listicles
Rules:
- If the domain is a major news/media brand (global publisher"&amp;"), return High-End Digital PR.
- If the URL/path looks like an ecommerce/product/landing page or contains tracking/affiliate parameters (utm, aff, ref, affiliate, product), return Direct Ads.
- If the domain looks like a small niche/local blog or small pu"&amp;"blication, return Niche Blogger.
- If the context is a guest article/editorial on an industry blog, return Niche Guest Posts.
- If the domain is mainly 'best X' lists/reviews/deals/affiliate-heavy, return Mixed Listicles.
Input:
Linking Domain: "" &amp; E3
)"),"High-End Digital PR")</f>
        <v>High-End Digital PR</v>
      </c>
    </row>
    <row r="4">
      <c r="A4" s="3" t="s">
        <v>17</v>
      </c>
      <c r="B4" s="3" t="s">
        <v>10</v>
      </c>
      <c r="C4" s="3" t="s">
        <v>11</v>
      </c>
      <c r="D4" s="3" t="s">
        <v>12</v>
      </c>
      <c r="E4" s="4" t="s">
        <v>18</v>
      </c>
      <c r="F4" s="3" t="s">
        <v>19</v>
      </c>
      <c r="G4" s="3" t="s">
        <v>20</v>
      </c>
      <c r="H4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 &amp; "". Primary keyword: "" &amp; C4 &amp; "". Anchor text: "" &amp; G4)"),"Branded")</f>
        <v>Branded</v>
      </c>
      <c r="I4" s="6" t="str">
        <f>IFERROR(__xludf.DUMMYFUNCTION("GEMINI(
""Choose exactly ONE Compliance Status from this exact list (return ONLY the label, nothing else):
High-End Digital PR
Niche Guest Posts
Direct Ads
Niche Blogger
Mixed Listicles
Rules:
- If the domain is a major news/media brand (global publisher"&amp;"), return High-End Digital PR.
- If the URL/path looks like an ecommerce/product/landing page or contains tracking/affiliate parameters (utm, aff, ref, affiliate, product), return Direct Ads.
- If the domain looks like a small niche/local blog or small pu"&amp;"blication, return Niche Blogger.
- If the context is a guest article/editorial on an industry blog, return Niche Guest Posts.
- If the domain is mainly 'best X' lists/reviews/deals/affiliate-heavy, return Mixed Listicles.
Input:
Linking Domain: "" &amp; E4
)"),"High-End Digital PR")</f>
        <v>High-End Digital PR</v>
      </c>
    </row>
    <row r="5">
      <c r="A5" s="3" t="s">
        <v>21</v>
      </c>
      <c r="B5" s="3" t="s">
        <v>10</v>
      </c>
      <c r="C5" s="3" t="s">
        <v>11</v>
      </c>
      <c r="D5" s="3" t="s">
        <v>12</v>
      </c>
      <c r="E5" s="4" t="s">
        <v>22</v>
      </c>
      <c r="F5" s="3" t="s">
        <v>14</v>
      </c>
      <c r="G5" s="3" t="s">
        <v>23</v>
      </c>
      <c r="H5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 &amp; "". Primary keyword: "" &amp; C5 &amp; "". Anchor text: "" &amp; G5)"),"URL")</f>
        <v>URL</v>
      </c>
      <c r="I5" s="6" t="str">
        <f>IFERROR(__xludf.DUMMYFUNCTION("GEMINI(
""Choose exactly ONE Compliance Status from this exact list (return ONLY the label, nothing else):
High-End Digital PR
Niche Guest Posts
Direct Ads
Niche Blogger
Mixed Listicles
Rules:
- If the domain is a major news/media brand (global publisher"&amp;"), return High-End Digital PR.
- If the URL/path looks like an ecommerce/product/landing page or contains tracking/affiliate parameters (utm, aff, ref, affiliate, product), return Direct Ads.
- If the domain looks like a small niche/local blog or small pu"&amp;"blication, return Niche Blogger.
- If the context is a guest article/editorial on an industry blog, return Niche Guest Posts.
- If the domain is mainly 'best X' lists/reviews/deals/affiliate-heavy, return Mixed Listicles.
Input:
Linking Domain: "" &amp; E5
)"),"Niche Blogger")</f>
        <v>Niche Blogger</v>
      </c>
    </row>
    <row r="6">
      <c r="A6" s="3" t="s">
        <v>24</v>
      </c>
      <c r="B6" s="3" t="s">
        <v>10</v>
      </c>
      <c r="C6" s="3" t="s">
        <v>11</v>
      </c>
      <c r="D6" s="3" t="s">
        <v>12</v>
      </c>
      <c r="E6" s="4" t="s">
        <v>25</v>
      </c>
      <c r="F6" s="3" t="s">
        <v>26</v>
      </c>
      <c r="G6" s="3" t="s">
        <v>27</v>
      </c>
      <c r="H6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 &amp; "". Primary keyword: "" &amp; C6 &amp; "". Anchor text: "" &amp; G6)"),"Partial Match")</f>
        <v>Partial Match</v>
      </c>
      <c r="I6" s="6" t="str">
        <f>IFERROR(__xludf.DUMMYFUNCTION("GEMINI(
""Choose exactly ONE Compliance Status from this exact list (return ONLY the label, nothing else):
High-End Digital PR
Niche Guest Posts
Direct Ads
Niche Blogger
Mixed Listicles
Rules:
- If the domain is a major news/media brand (global publisher"&amp;"), return High-End Digital PR.
- If the URL/path looks like an ecommerce/product/landing page or contains tracking/affiliate parameters (utm, aff, ref, affiliate, product), return Direct Ads.
- If the domain looks like a small niche/local blog or small pu"&amp;"blication, return Niche Blogger.
- If the context is a guest article/editorial on an industry blog, return Niche Guest Posts.
- If the domain is mainly 'best X' lists/reviews/deals/affiliate-heavy, return Mixed Listicles.
Input:
Linking Domain: "" &amp; E6
)"),"Direct Ads")</f>
        <v>Direct Ads</v>
      </c>
    </row>
    <row r="7">
      <c r="H7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 &amp; "". Primary keyword: "" &amp; C7 &amp; "". Anchor text: "" &amp; G7)"),"Empty")</f>
        <v>Empty</v>
      </c>
    </row>
    <row r="8">
      <c r="H8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B8 &amp; "". Primary keyword: "" &amp; C8 &amp; "". Anchor text: "" &amp; G8)"),"Empty")</f>
        <v>Empty</v>
      </c>
    </row>
    <row r="9">
      <c r="H9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B9 &amp; "". Primary keyword: "" &amp; C9 &amp; "". Anchor text: "" &amp; G9)"),"Empty")</f>
        <v>Empty</v>
      </c>
    </row>
    <row r="10">
      <c r="H10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B10 &amp; "". Primary keyword: "" &amp; C10 &amp; "". Anchor text: "" &amp; G10)"),"Empty")</f>
        <v>Empty</v>
      </c>
    </row>
    <row r="11">
      <c r="H11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B11 &amp; "". Primary keyword: "" &amp; C11 &amp; "". Anchor text: "" &amp; G11)"),"Empty")</f>
        <v>Empty</v>
      </c>
    </row>
    <row r="12">
      <c r="H12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B12 &amp; "". Primary keyword: "" &amp; C12 &amp; "". Anchor text: "" &amp; G12)"),"Empty")</f>
        <v>Empty</v>
      </c>
    </row>
    <row r="13">
      <c r="H13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B13 &amp; "". Primary keyword: "" &amp; C13 &amp; "". Anchor text: "" &amp; G13)"),"Empty")</f>
        <v>Empty</v>
      </c>
    </row>
    <row r="14">
      <c r="H14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B14 &amp; "". Primary keyword: "" &amp; C14 &amp; "". Anchor text: "" &amp; G14)"),"Empty")</f>
        <v>Empty</v>
      </c>
    </row>
    <row r="15">
      <c r="H15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B15 &amp; "". Primary keyword: "" &amp; C15 &amp; "". Anchor text: "" &amp; G15)"),"Empty")</f>
        <v>Empty</v>
      </c>
    </row>
    <row r="16">
      <c r="H16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B16 &amp; "". Primary keyword: "" &amp; C16 &amp; "". Anchor text: "" &amp; G16)"),"Empty")</f>
        <v>Empty</v>
      </c>
    </row>
    <row r="17">
      <c r="H17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B17 &amp; "". Primary keyword: "" &amp; C17 &amp; "". Anchor text: "" &amp; G17)"),"Empty")</f>
        <v>Empty</v>
      </c>
    </row>
    <row r="18">
      <c r="H18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B18 &amp; "". Primary keyword: "" &amp; C18 &amp; "". Anchor text: "" &amp; G18)"),"Empty")</f>
        <v>Empty</v>
      </c>
    </row>
    <row r="19">
      <c r="H19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B19 &amp; "". Primary keyword: "" &amp; C19 &amp; "". Anchor text: "" &amp; G19)"),"Empty")</f>
        <v>Empty</v>
      </c>
    </row>
    <row r="20">
      <c r="H20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B20 &amp; "". Primary keyword: "" &amp; C20 &amp; "". Anchor text: "" &amp; G20)"),"Empty")</f>
        <v>Empty</v>
      </c>
    </row>
    <row r="21">
      <c r="H21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B21 &amp; "". Primary keyword: "" &amp; C21 &amp; "". Anchor text: "" &amp; G21)"),"Empty")</f>
        <v>Empty</v>
      </c>
    </row>
    <row r="22">
      <c r="H22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B22 &amp; "". Primary keyword: "" &amp; C22 &amp; "". Anchor text: "" &amp; G22)"),"Empty")</f>
        <v>Empty</v>
      </c>
    </row>
    <row r="23">
      <c r="H23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B23 &amp; "". Primary keyword: "" &amp; C23 &amp; "". Anchor text: "" &amp; G23)"),"Empty")</f>
        <v>Empty</v>
      </c>
    </row>
    <row r="24">
      <c r="H24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B24 &amp; "". Primary keyword: "" &amp; C24 &amp; "". Anchor text: "" &amp; G24)"),"Empty")</f>
        <v>Empty</v>
      </c>
    </row>
    <row r="25">
      <c r="H25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B25 &amp; "". Primary keyword: "" &amp; C25 &amp; "". Anchor text: "" &amp; G25)"),"Empty")</f>
        <v>Empty</v>
      </c>
    </row>
    <row r="26">
      <c r="H26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B26 &amp; "". Primary keyword: "" &amp; C26 &amp; "". Anchor text: "" &amp; G26)"),"Empty")</f>
        <v>Empty</v>
      </c>
    </row>
    <row r="27">
      <c r="H27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B27 &amp; "". Primary keyword: "" &amp; C27 &amp; "". Anchor text: "" &amp; G27)"),"Empty")</f>
        <v>Empty</v>
      </c>
    </row>
    <row r="28">
      <c r="H28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B28 &amp; "". Primary keyword: "" &amp; C28 &amp; "". Anchor text: "" &amp; G28)"),"Empty")</f>
        <v>Empty</v>
      </c>
    </row>
    <row r="29">
      <c r="H29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B29 &amp; "". Primary keyword: "" &amp; C29 &amp; "". Anchor text: "" &amp; G29)"),"Empty")</f>
        <v>Empty</v>
      </c>
    </row>
    <row r="30">
      <c r="H30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B30 &amp; "". Primary keyword: "" &amp; C30 &amp; "". Anchor text: "" &amp; G30)"),"Empty")</f>
        <v>Empty</v>
      </c>
    </row>
    <row r="31">
      <c r="H31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B31 &amp; "". Primary keyword: "" &amp; C31 &amp; "". Anchor text: "" &amp; G31)"),"Empty")</f>
        <v>Empty</v>
      </c>
    </row>
    <row r="32">
      <c r="H32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B32 &amp; "". Primary keyword: "" &amp; C32 &amp; "". Anchor text: "" &amp; G32)"),"Empty")</f>
        <v>Empty</v>
      </c>
    </row>
    <row r="33">
      <c r="H33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B33 &amp; "". Primary keyword: "" &amp; C33 &amp; "". Anchor text: "" &amp; G33)"),"Empty")</f>
        <v>Empty</v>
      </c>
    </row>
    <row r="34">
      <c r="H34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B34 &amp; "". Primary keyword: "" &amp; C34 &amp; "". Anchor text: "" &amp; G34)"),"Empty")</f>
        <v>Empty</v>
      </c>
    </row>
    <row r="35">
      <c r="H35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B35 &amp; "". Primary keyword: "" &amp; C35 &amp; "". Anchor text: "" &amp; G35)"),"Empty")</f>
        <v>Empty</v>
      </c>
    </row>
    <row r="36">
      <c r="H36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B36 &amp; "". Primary keyword: "" &amp; C36 &amp; "". Anchor text: "" &amp; G36)"),"Empty")</f>
        <v>Empty</v>
      </c>
    </row>
    <row r="37">
      <c r="H37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B37 &amp; "". Primary keyword: "" &amp; C37 &amp; "". Anchor text: "" &amp; G37)"),"Empty")</f>
        <v>Empty</v>
      </c>
    </row>
    <row r="38">
      <c r="H38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B38 &amp; "". Primary keyword: "" &amp; C38 &amp; "". Anchor text: "" &amp; G38)"),"Empty")</f>
        <v>Empty</v>
      </c>
    </row>
    <row r="39">
      <c r="H39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B39 &amp; "". Primary keyword: "" &amp; C39 &amp; "". Anchor text: "" &amp; G39)"),"Empty")</f>
        <v>Empty</v>
      </c>
    </row>
    <row r="40">
      <c r="H40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B40 &amp; "". Primary keyword: "" &amp; C40 &amp; "". Anchor text: "" &amp; G40)"),"Empty")</f>
        <v>Empty</v>
      </c>
    </row>
    <row r="41">
      <c r="H41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B41 &amp; "". Primary keyword: "" &amp; C41 &amp; "". Anchor text: "" &amp; G41)"),"Empty")</f>
        <v>Empty</v>
      </c>
    </row>
    <row r="42">
      <c r="H42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B42 &amp; "". Primary keyword: "" &amp; C42 &amp; "". Anchor text: "" &amp; G42)"),"Empty")</f>
        <v>Empty</v>
      </c>
    </row>
    <row r="43">
      <c r="H43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B43 &amp; "". Primary keyword: "" &amp; C43 &amp; "". Anchor text: "" &amp; G43)"),"Empty")</f>
        <v>Empty</v>
      </c>
    </row>
    <row r="44">
      <c r="H44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B44 &amp; "". Primary keyword: "" &amp; C44 &amp; "". Anchor text: "" &amp; G44)"),"Empty")</f>
        <v>Empty</v>
      </c>
    </row>
    <row r="45">
      <c r="H45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B45 &amp; "". Primary keyword: "" &amp; C45 &amp; "". Anchor text: "" &amp; G45)"),"Empty")</f>
        <v>Empty</v>
      </c>
    </row>
    <row r="46">
      <c r="H46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B46 &amp; "". Primary keyword: "" &amp; C46 &amp; "". Anchor text: "" &amp; G46)"),"Empty")</f>
        <v>Empty</v>
      </c>
    </row>
    <row r="47">
      <c r="H47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B47 &amp; "". Primary keyword: "" &amp; C47 &amp; "". Anchor text: "" &amp; G47)"),"Empty")</f>
        <v>Empty</v>
      </c>
    </row>
    <row r="48">
      <c r="H48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B48 &amp; "". Primary keyword: "" &amp; C48 &amp; "". Anchor text: "" &amp; G48)"),"Empty")</f>
        <v>Empty</v>
      </c>
    </row>
    <row r="49">
      <c r="H49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B49 &amp; "". Primary keyword: "" &amp; C49 &amp; "". Anchor text: "" &amp; G49)"),"Empty")</f>
        <v>Empty</v>
      </c>
    </row>
    <row r="50">
      <c r="H50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B50 &amp; "". Primary keyword: "" &amp; C50 &amp; "". Anchor text: "" &amp; G50)"),"Empty")</f>
        <v>Empty</v>
      </c>
    </row>
    <row r="51">
      <c r="H51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B51 &amp; "". Primary keyword: "" &amp; C51 &amp; "". Anchor text: "" &amp; G51)"),"Empty")</f>
        <v>Empty</v>
      </c>
    </row>
    <row r="52">
      <c r="H52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B52 &amp; "". Primary keyword: "" &amp; C52 &amp; "". Anchor text: "" &amp; G52)"),"Empty")</f>
        <v>Empty</v>
      </c>
    </row>
    <row r="53">
      <c r="H53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B53 &amp; "". Primary keyword: "" &amp; C53 &amp; "". Anchor text: "" &amp; G53)"),"Empty")</f>
        <v>Empty</v>
      </c>
    </row>
    <row r="54">
      <c r="H54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B54 &amp; "". Primary keyword: "" &amp; C54 &amp; "". Anchor text: "" &amp; G54)"),"Empty")</f>
        <v>Empty</v>
      </c>
    </row>
    <row r="55">
      <c r="H55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B55 &amp; "". Primary keyword: "" &amp; C55 &amp; "". Anchor text: "" &amp; G55)"),"Empty")</f>
        <v>Empty</v>
      </c>
    </row>
    <row r="56">
      <c r="H56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B56 &amp; "". Primary keyword: "" &amp; C56 &amp; "". Anchor text: "" &amp; G56)"),"Empty")</f>
        <v>Empty</v>
      </c>
    </row>
    <row r="57">
      <c r="H57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B57 &amp; "". Primary keyword: "" &amp; C57 &amp; "". Anchor text: "" &amp; G57)"),"Empty")</f>
        <v>Empty</v>
      </c>
    </row>
    <row r="58">
      <c r="H58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B58 &amp; "". Primary keyword: "" &amp; C58 &amp; "". Anchor text: "" &amp; G58)"),"Empty")</f>
        <v>Empty</v>
      </c>
    </row>
    <row r="59">
      <c r="H59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B59 &amp; "". Primary keyword: "" &amp; C59 &amp; "". Anchor text: "" &amp; G59)"),"Empty")</f>
        <v>Empty</v>
      </c>
    </row>
    <row r="60">
      <c r="H60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B60 &amp; "". Primary keyword: "" &amp; C60 &amp; "". Anchor text: "" &amp; G60)"),"Empty")</f>
        <v>Empty</v>
      </c>
    </row>
    <row r="61">
      <c r="H61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B61 &amp; "". Primary keyword: "" &amp; C61 &amp; "". Anchor text: "" &amp; G61)"),"Empty")</f>
        <v>Empty</v>
      </c>
    </row>
    <row r="62">
      <c r="H62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B62 &amp; "". Primary keyword: "" &amp; C62 &amp; "". Anchor text: "" &amp; G62)"),"Empty")</f>
        <v>Empty</v>
      </c>
    </row>
    <row r="63">
      <c r="H63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B63 &amp; "". Primary keyword: "" &amp; C63 &amp; "". Anchor text: "" &amp; G63)"),"Empty")</f>
        <v>Empty</v>
      </c>
    </row>
    <row r="64">
      <c r="H64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B64 &amp; "". Primary keyword: "" &amp; C64 &amp; "". Anchor text: "" &amp; G64)"),"Empty")</f>
        <v>Empty</v>
      </c>
    </row>
    <row r="65">
      <c r="H65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B65 &amp; "". Primary keyword: "" &amp; C65 &amp; "". Anchor text: "" &amp; G65)"),"Empty")</f>
        <v>Empty</v>
      </c>
    </row>
    <row r="66">
      <c r="H66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B66 &amp; "". Primary keyword: "" &amp; C66 &amp; "". Anchor text: "" &amp; G66)"),"Empty")</f>
        <v>Empty</v>
      </c>
    </row>
    <row r="67">
      <c r="H67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B67 &amp; "". Primary keyword: "" &amp; C67 &amp; "". Anchor text: "" &amp; G67)"),"Empty")</f>
        <v>Empty</v>
      </c>
    </row>
    <row r="68">
      <c r="H68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B68 &amp; "". Primary keyword: "" &amp; C68 &amp; "". Anchor text: "" &amp; G68)"),"Empty")</f>
        <v>Empty</v>
      </c>
    </row>
    <row r="69">
      <c r="H69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B69 &amp; "". Primary keyword: "" &amp; C69 &amp; "". Anchor text: "" &amp; G69)"),"Empty")</f>
        <v>Empty</v>
      </c>
    </row>
    <row r="70">
      <c r="H70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B70 &amp; "". Primary keyword: "" &amp; C70 &amp; "". Anchor text: "" &amp; G70)"),"Empty")</f>
        <v>Empty</v>
      </c>
    </row>
    <row r="71">
      <c r="H71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B71 &amp; "". Primary keyword: "" &amp; C71 &amp; "". Anchor text: "" &amp; G71)"),"Empty")</f>
        <v>Empty</v>
      </c>
    </row>
    <row r="72">
      <c r="H72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B72 &amp; "". Primary keyword: "" &amp; C72 &amp; "". Anchor text: "" &amp; G72)"),"Empty")</f>
        <v>Empty</v>
      </c>
    </row>
    <row r="73">
      <c r="H73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B73 &amp; "". Primary keyword: "" &amp; C73 &amp; "". Anchor text: "" &amp; G73)"),"Empty")</f>
        <v>Empty</v>
      </c>
    </row>
    <row r="74">
      <c r="H74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B74 &amp; "". Primary keyword: "" &amp; C74 &amp; "". Anchor text: "" &amp; G74)"),"Empty")</f>
        <v>Empty</v>
      </c>
    </row>
    <row r="75">
      <c r="H75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B75 &amp; "". Primary keyword: "" &amp; C75 &amp; "". Anchor text: "" &amp; G75)"),"Empty")</f>
        <v>Empty</v>
      </c>
    </row>
    <row r="76">
      <c r="H76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B76 &amp; "". Primary keyword: "" &amp; C76 &amp; "". Anchor text: "" &amp; G76)"),"Empty")</f>
        <v>Empty</v>
      </c>
    </row>
    <row r="77">
      <c r="H77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B77 &amp; "". Primary keyword: "" &amp; C77 &amp; "". Anchor text: "" &amp; G77)"),"Empty")</f>
        <v>Empty</v>
      </c>
    </row>
    <row r="78">
      <c r="H78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B78 &amp; "". Primary keyword: "" &amp; C78 &amp; "". Anchor text: "" &amp; G78)"),"Empty")</f>
        <v>Empty</v>
      </c>
    </row>
    <row r="79">
      <c r="H79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B79 &amp; "". Primary keyword: "" &amp; C79 &amp; "". Anchor text: "" &amp; G79)"),"Empty")</f>
        <v>Empty</v>
      </c>
    </row>
    <row r="80">
      <c r="H80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B80 &amp; "". Primary keyword: "" &amp; C80 &amp; "". Anchor text: "" &amp; G80)"),"Empty")</f>
        <v>Empty</v>
      </c>
    </row>
    <row r="81">
      <c r="H81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B81 &amp; "". Primary keyword: "" &amp; C81 &amp; "". Anchor text: "" &amp; G81)"),"Empty")</f>
        <v>Empty</v>
      </c>
    </row>
    <row r="82">
      <c r="H82" s="5" t="str">
        <f>IFERROR(__xludf.DUMMYFUNCTION("GEMINI(""If Empty, return Empty. Return ONLY one of these exact values: Branded, Partial Match, Exact Match, URL. Use strict priority: 1) If Anchor text equals Primary keyword exactly (ignore case/spaces) =&gt; Exact Match. 2) Else if Anchor looks like a URL"&amp;"/domain =&gt; URL. 3) Else if Anchor contains Brand name/variants =&gt; Branded. 4) Else if Anchor contains part of Primary keyword =&gt; Partial Match. 5) Else =&gt; Partial Match. Brand: "" &amp; B82 &amp; "". Primary keyword: "" &amp; C82 &amp; "". Anchor text: "" &amp; G82)"),"Empty")</f>
        <v>Empty</v>
      </c>
    </row>
  </sheetData>
  <dataValidations>
    <dataValidation type="list" allowBlank="1" showErrorMessage="1" sqref="H2:H82">
      <formula1>"Branded ,Partial Match,URL,Exact Match"</formula1>
    </dataValidation>
    <dataValidation type="list" allowBlank="1" showErrorMessage="1" sqref="F2:F6">
      <formula1>"dofollow,nofollow,sponsored"</formula1>
    </dataValidation>
  </dataValidations>
  <hyperlinks>
    <hyperlink r:id="rId1" ref="E2"/>
    <hyperlink r:id="rId2" ref="E3"/>
    <hyperlink r:id="rId3" ref="E4"/>
    <hyperlink r:id="rId4" ref="E5"/>
    <hyperlink r:id="rId5" ref="E6"/>
  </hyperlin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25"/>
    <col customWidth="1" min="4" max="4" width="71.88"/>
  </cols>
  <sheetData>
    <row r="1">
      <c r="A1" s="7" t="s">
        <v>28</v>
      </c>
      <c r="B1" s="7" t="s">
        <v>29</v>
      </c>
      <c r="C1" s="7" t="s">
        <v>30</v>
      </c>
      <c r="D1" s="7" t="s">
        <v>31</v>
      </c>
    </row>
    <row r="2">
      <c r="A2" s="8" t="s">
        <v>32</v>
      </c>
      <c r="B2" s="8" t="s">
        <v>33</v>
      </c>
      <c r="C2" s="9">
        <f>IF(COUNTA('SEO Link Profile Health Tracker'!A2:A1000)=0,0,
COUNTIF('SEO Link Profile Health Tracker'!F2:F1000,"dofollow")/COUNTA('SEO Link Profile Health Tracker'!A2:A1000))</f>
        <v>0.6</v>
      </c>
      <c r="D2" s="8" t="str">
        <f>IF($C2="","",IF($C2&lt;0.6,"Dofollow is under target. Shift next placements toward editorial/dofollow sources.",IF($C2&lt;=0.75,"Healthy distribution. Continue building links with varied sources and anchors.","Slightly dofollow-heavy. Mix in branded mentions that don’t always pass equity.")))</f>
        <v>Healthy distribution. Continue building links with varied sources and anchors.</v>
      </c>
    </row>
    <row r="3">
      <c r="A3" s="8" t="s">
        <v>34</v>
      </c>
      <c r="B3" s="8" t="s">
        <v>35</v>
      </c>
      <c r="C3" s="10">
        <f>IF(COUNTA('SEO Link Profile Health Tracker'!A2:A1000)=0,0,
COUNTIF('SEO Link Profile Health Tracker'!F2:F1000,"sponsored")/COUNTA('SEO Link Profile Health Tracker'!A2:A1000))</f>
        <v>0.2</v>
      </c>
      <c r="D3" s="8" t="str">
        <f>IF($C3="","",IF($C3&lt;0.1,"Under target. Introduce limited sponsored links to diversify the profile.",IF($C3&lt;=0.2,"On target. Continue monitoring so it doesn’t creep upward.","Too many sponsored links. Shift budget toward editorial coverage and niche guest posts.")))</f>
        <v>On target. Continue monitoring so it doesn’t creep upward.</v>
      </c>
    </row>
    <row r="4">
      <c r="A4" s="8" t="s">
        <v>36</v>
      </c>
      <c r="B4" s="8" t="s">
        <v>37</v>
      </c>
      <c r="C4" s="9">
        <f>IF(COUNTA('SEO Link Profile Health Tracker'!A2:A1000)=0,0,
COUNTIF('SEO Link Profile Health Tracker'!F2:F1000,"nofollow")/COUNTA('SEO Link Profile Health Tracker'!A2:A1000))</f>
        <v>0.2</v>
      </c>
      <c r="D4" s="8" t="str">
        <f>IF($C4="","",IF($C4&lt;0.1,"Under target. Include some nofollow placements to balance equity signals.",IF($C4&lt;=0.15,"On track. Continue monitoring attribution distribution.","Above target. Shift next links toward dofollow, especially on key pages.")))</f>
        <v>Above target. Shift next links toward dofollow, especially on key pages.</v>
      </c>
    </row>
    <row r="5">
      <c r="A5" s="8" t="s">
        <v>38</v>
      </c>
      <c r="B5" s="8" t="s">
        <v>39</v>
      </c>
      <c r="C5" s="9">
        <f>IF(COUNTA('SEO Link Profile Health Tracker'!A2:A1000)=0,0,
COUNTIF('SEO Link Profile Health Tracker'!H2:H1000,"Exact Match")/COUNTA('SEO Link Profile Health Tracker'!A2:A1000))</f>
        <v>0.2</v>
      </c>
      <c r="D5" s="8" t="str">
        <f>IF($C5="","",IF($C5&lt;0.05,"Safe level. Continue building with natural language anchors.",IF($C5&lt;0.1,"Good balance. Continue favoring branded/URL anchors.","Above safe limit. Reduce exact-match anchors and switch to branded/URL anchors.")))</f>
        <v>Above safe limit. Reduce exact-match anchors and switch to branded/URL anchors.</v>
      </c>
    </row>
  </sheetData>
  <drawing r:id="rId1"/>
</worksheet>
</file>